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G:\COVID-19 - PPP LOAN\"/>
    </mc:Choice>
  </mc:AlternateContent>
  <xr:revisionPtr revIDLastSave="0" documentId="13_ncr:1_{03E1F923-AC6C-4FD0-839D-99C941B44B6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PP Loan" sheetId="1" r:id="rId1"/>
    <sheet name="EIDL Loan" sheetId="9" r:id="rId2"/>
  </sheets>
  <definedNames>
    <definedName name="_xlnm.Print_Area" localSheetId="1">'EIDL Loan'!$A$1:$J$64</definedName>
    <definedName name="_xlnm.Print_Area" localSheetId="0">'PPP Loan'!$A$1:$K$74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16" i="1"/>
  <c r="I47" i="1" l="1"/>
  <c r="H47" i="1" l="1"/>
  <c r="E52" i="1" s="1"/>
  <c r="G47" i="1"/>
  <c r="E51" i="1" s="1"/>
  <c r="D60" i="9" l="1"/>
  <c r="D15" i="9" s="1"/>
  <c r="E47" i="1" l="1"/>
  <c r="E49" i="1" s="1"/>
  <c r="E54" i="1"/>
  <c r="E55" i="1" l="1"/>
  <c r="J15" i="1"/>
  <c r="J16" i="1" s="1"/>
  <c r="J17" i="1" s="1"/>
  <c r="I9" i="1"/>
  <c r="J18" i="1" l="1"/>
  <c r="J19" i="1" l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F47" i="1"/>
  <c r="E50" i="1" l="1"/>
  <c r="E53" i="1" s="1"/>
  <c r="E56" i="1" s="1"/>
</calcChain>
</file>

<file path=xl/sharedStrings.xml><?xml version="1.0" encoding="utf-8"?>
<sst xmlns="http://schemas.openxmlformats.org/spreadsheetml/2006/main" count="80" uniqueCount="69">
  <si>
    <t>Payroll</t>
  </si>
  <si>
    <t>Bank Name:</t>
  </si>
  <si>
    <t>Description</t>
  </si>
  <si>
    <t>Date</t>
  </si>
  <si>
    <t>Total</t>
  </si>
  <si>
    <t>Remaining</t>
  </si>
  <si>
    <t>[1]</t>
  </si>
  <si>
    <t>[2]</t>
  </si>
  <si>
    <t>[3]</t>
  </si>
  <si>
    <t>[4]</t>
  </si>
  <si>
    <t>Loan</t>
  </si>
  <si>
    <t>Note:  Max forgiveness assumes  - no reduction.</t>
  </si>
  <si>
    <t>Beginning loan balance</t>
  </si>
  <si>
    <t>Check #</t>
  </si>
  <si>
    <t>or EFT</t>
  </si>
  <si>
    <t>Line 1. Payroll Costs</t>
  </si>
  <si>
    <t>Line 3. Business Rent or Lease Payments</t>
  </si>
  <si>
    <t>Line 4. Business Utility Payments</t>
  </si>
  <si>
    <t>Line 6. PPP Loan Amount:</t>
  </si>
  <si>
    <t>Data for EZ Loan Forgiveness Application:</t>
  </si>
  <si>
    <t>Owner limitation: $20,833. Other employees limited to $46,154.</t>
  </si>
  <si>
    <t>Include rent paid, even if to related party. Please note that rent is only a forgivable expense if subject to a lease in place prior to 2/15/20.</t>
  </si>
  <si>
    <t xml:space="preserve">Payroll Protection Program Expense &amp; Forgiveness Tracker </t>
  </si>
  <si>
    <t>Additional Notes:</t>
  </si>
  <si>
    <t>Date of Loan</t>
  </si>
  <si>
    <t>Loan Amount</t>
  </si>
  <si>
    <t>Allowable - PPE, Supplies, Lab Bills, Rent, Mortgage Interest, &amp; Utilities</t>
  </si>
  <si>
    <t>Tentative Remainder to Spend (Negative = overspent)</t>
  </si>
  <si>
    <t>Date Pd</t>
  </si>
  <si>
    <t>Amount</t>
  </si>
  <si>
    <t>Remainder to Spend</t>
  </si>
  <si>
    <t xml:space="preserve">Every effort is made to provide accurate and complete information in our Firm's publications. This information is being provided as a courtesy to our clients and is based </t>
  </si>
  <si>
    <t xml:space="preserve">on the best of our knowledge at the time. Please understand the coronavirus situation and related bills are an ever evolving situation. The bills are being interpreted </t>
  </si>
  <si>
    <t>and adjusted by various agencies on a frequent basis. Thus, we cannot guarantee that this information remains up-to-date.</t>
  </si>
  <si>
    <t>Grant Amount</t>
  </si>
  <si>
    <t xml:space="preserve">     Only for expenses incurred AFTER receiving the EIDL funds</t>
  </si>
  <si>
    <t>EIDL Expense Tracker</t>
  </si>
  <si>
    <t>FOR ESTIMATING PURPOSES ONLY - Updated 2020.04.15</t>
  </si>
  <si>
    <t xml:space="preserve">a) </t>
  </si>
  <si>
    <t xml:space="preserve">b) </t>
  </si>
  <si>
    <t xml:space="preserve">c) </t>
  </si>
  <si>
    <t xml:space="preserve">d) </t>
  </si>
  <si>
    <t>Payments to related parties may be scrutinized.</t>
  </si>
  <si>
    <t>Costs</t>
  </si>
  <si>
    <t>Business</t>
  </si>
  <si>
    <t>Rent/Lease</t>
  </si>
  <si>
    <t>Mortgage</t>
  </si>
  <si>
    <t>Interest</t>
  </si>
  <si>
    <t>Utility</t>
  </si>
  <si>
    <t>Payments</t>
  </si>
  <si>
    <t>Eligible payroll costs include gross wages, state unemployment taxes, company-paid retirement, and company-paid health insurance.</t>
  </si>
  <si>
    <t>Include interest paid on business mortage (if in place prior to 2/15/20).</t>
  </si>
  <si>
    <t>Simplify: only track gross payroll wages (capped for owners/employess over $100K)</t>
  </si>
  <si>
    <t>Simplify: skip tracking these expenses (likely that loan will be exhausted without them)</t>
  </si>
  <si>
    <t>Eligible utilities include electricity, gas, water, telephone, and internet.</t>
  </si>
  <si>
    <t>You must retain documentation (receipts, copies of checks, payroll reports). Lenders may require additional forms for forgiveness.</t>
  </si>
  <si>
    <t xml:space="preserve">on the best of our knowledge at the time. Please understand the coronavirus situation and related Bills are an ever evolving situation. The Bills are being interpreted </t>
  </si>
  <si>
    <t>Practice Name:</t>
  </si>
  <si>
    <t>Loan Amount:</t>
  </si>
  <si>
    <t>Date Funded:</t>
  </si>
  <si>
    <t>End of 24-Week Covered Period:</t>
  </si>
  <si>
    <t>Line 5. Add the Amounts on Lines 1, 2, 3, and 4</t>
  </si>
  <si>
    <t>Line 7. Payroll Cost 60% Requirement (divide line 1 by 0.60)</t>
  </si>
  <si>
    <t>Line 2. Business Mortgage Interest Payments</t>
  </si>
  <si>
    <t>Line 8. Forgiveness Amount (enter the smallest of lines 5, 6, and 7)</t>
  </si>
  <si>
    <t>FOR ESTIMATING PURPOSES ONLY - Updated 2021.01.27</t>
  </si>
  <si>
    <t>Loan forgiveness may be reduced if full time equivalent employees figure is reduced.</t>
  </si>
  <si>
    <t>Coleman, Ureda, Alford &amp; Kaucher, PA</t>
  </si>
  <si>
    <t>Refer to CUAK's "PPP Second Draw Spending Guide" for a more complete listing of acceptable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</si>
</sst>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26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43" fontId="9" fillId="4" borderId="5" xfId="1" applyFont="1" applyFill="1" applyBorder="1" applyProtection="1">
      <protection locked="0"/>
    </xf>
    <xf numFmtId="164" fontId="9" fillId="4" borderId="5" xfId="1" applyNumberFormat="1" applyFont="1" applyFill="1" applyBorder="1" applyProtection="1">
      <protection locked="0"/>
    </xf>
    <xf numFmtId="14" fontId="9" fillId="4" borderId="5" xfId="1" applyNumberFormat="1" applyFont="1" applyFill="1" applyBorder="1" applyProtection="1">
      <protection locked="0"/>
    </xf>
    <xf numFmtId="0" fontId="0" fillId="0" borderId="0" xfId="0" applyProtection="1"/>
    <xf numFmtId="0" fontId="5" fillId="0" borderId="0" xfId="0" applyFont="1" applyProtection="1"/>
    <xf numFmtId="164" fontId="5" fillId="0" borderId="0" xfId="1" applyNumberFormat="1" applyFont="1" applyProtection="1"/>
    <xf numFmtId="0" fontId="7" fillId="0" borderId="0" xfId="0" applyFont="1" applyProtection="1"/>
    <xf numFmtId="164" fontId="0" fillId="2" borderId="0" xfId="1" applyNumberFormat="1" applyFont="1" applyFill="1" applyProtection="1"/>
    <xf numFmtId="0" fontId="0" fillId="0" borderId="0" xfId="0" applyFill="1" applyProtection="1"/>
    <xf numFmtId="164" fontId="4" fillId="3" borderId="0" xfId="1" applyNumberFormat="1" applyFont="1" applyFill="1" applyAlignment="1" applyProtection="1">
      <alignment horizontal="center"/>
    </xf>
    <xf numFmtId="164" fontId="4" fillId="3" borderId="0" xfId="1" applyNumberFormat="1" applyFont="1" applyFill="1" applyAlignment="1" applyProtection="1">
      <alignment horizontal="center" vertical="center"/>
    </xf>
    <xf numFmtId="164" fontId="4" fillId="3" borderId="2" xfId="1" applyNumberFormat="1" applyFont="1" applyFill="1" applyBorder="1" applyAlignment="1" applyProtection="1">
      <alignment horizontal="center"/>
    </xf>
    <xf numFmtId="164" fontId="4" fillId="3" borderId="2" xfId="1" applyNumberFormat="1" applyFont="1" applyFill="1" applyBorder="1" applyAlignment="1" applyProtection="1">
      <alignment horizontal="center" vertical="center"/>
    </xf>
    <xf numFmtId="43" fontId="10" fillId="3" borderId="5" xfId="1" applyFont="1" applyFill="1" applyBorder="1" applyProtection="1"/>
    <xf numFmtId="164" fontId="9" fillId="3" borderId="5" xfId="1" applyNumberFormat="1" applyFont="1" applyFill="1" applyBorder="1" applyProtection="1"/>
    <xf numFmtId="43" fontId="9" fillId="3" borderId="5" xfId="1" applyFont="1" applyFill="1" applyBorder="1" applyProtection="1"/>
    <xf numFmtId="164" fontId="10" fillId="3" borderId="3" xfId="1" applyNumberFormat="1" applyFont="1" applyFill="1" applyBorder="1" applyProtection="1"/>
    <xf numFmtId="43" fontId="8" fillId="3" borderId="5" xfId="1" applyFont="1" applyFill="1" applyBorder="1" applyProtection="1"/>
    <xf numFmtId="164" fontId="10" fillId="3" borderId="4" xfId="1" applyNumberFormat="1" applyFont="1" applyFill="1" applyBorder="1" applyProtection="1"/>
    <xf numFmtId="164" fontId="5" fillId="3" borderId="3" xfId="1" applyNumberFormat="1" applyFont="1" applyFill="1" applyBorder="1" applyProtection="1"/>
    <xf numFmtId="164" fontId="5" fillId="3" borderId="4" xfId="1" applyNumberFormat="1" applyFont="1" applyFill="1" applyBorder="1" applyProtection="1"/>
    <xf numFmtId="14" fontId="0" fillId="0" borderId="0" xfId="0" applyNumberFormat="1" applyProtection="1"/>
    <xf numFmtId="0" fontId="0" fillId="2" borderId="0" xfId="0" applyFill="1" applyProtection="1"/>
    <xf numFmtId="0" fontId="4" fillId="3" borderId="0" xfId="0" applyFont="1" applyFill="1" applyProtection="1"/>
    <xf numFmtId="49" fontId="9" fillId="4" borderId="5" xfId="1" applyNumberFormat="1" applyFont="1" applyFill="1" applyBorder="1" applyAlignment="1" applyProtection="1">
      <alignment horizontal="center"/>
      <protection locked="0"/>
    </xf>
    <xf numFmtId="49" fontId="9" fillId="4" borderId="5" xfId="1" quotePrefix="1" applyNumberFormat="1" applyFont="1" applyFill="1" applyBorder="1" applyAlignment="1" applyProtection="1">
      <alignment horizontal="center"/>
      <protection locked="0"/>
    </xf>
    <xf numFmtId="49" fontId="9" fillId="4" borderId="5" xfId="1" applyNumberFormat="1" applyFont="1" applyFill="1" applyBorder="1" applyProtection="1">
      <protection locked="0"/>
    </xf>
    <xf numFmtId="164" fontId="0" fillId="0" borderId="0" xfId="1" applyNumberFormat="1" applyFont="1" applyFill="1" applyProtection="1"/>
    <xf numFmtId="0" fontId="5" fillId="0" borderId="0" xfId="0" applyFont="1" applyFill="1" applyProtection="1"/>
    <xf numFmtId="0" fontId="6" fillId="0" borderId="0" xfId="0" applyFont="1" applyFill="1" applyBorder="1" applyAlignment="1" applyProtection="1">
      <alignment vertical="top"/>
    </xf>
    <xf numFmtId="0" fontId="0" fillId="0" borderId="0" xfId="0" applyBorder="1" applyProtection="1"/>
    <xf numFmtId="0" fontId="3" fillId="3" borderId="0" xfId="0" applyFont="1" applyFill="1" applyProtection="1"/>
    <xf numFmtId="0" fontId="0" fillId="3" borderId="0" xfId="0" applyFill="1" applyProtection="1"/>
    <xf numFmtId="164" fontId="0" fillId="3" borderId="0" xfId="1" applyNumberFormat="1" applyFont="1" applyFill="1" applyProtection="1"/>
    <xf numFmtId="164" fontId="0" fillId="3" borderId="10" xfId="1" applyNumberFormat="1" applyFont="1" applyFill="1" applyBorder="1" applyProtection="1"/>
    <xf numFmtId="165" fontId="4" fillId="3" borderId="1" xfId="3" applyNumberFormat="1" applyFont="1" applyFill="1" applyBorder="1" applyProtection="1"/>
    <xf numFmtId="165" fontId="0" fillId="3" borderId="0" xfId="3" applyNumberFormat="1" applyFont="1" applyFill="1" applyProtection="1"/>
    <xf numFmtId="165" fontId="0" fillId="3" borderId="1" xfId="3" applyNumberFormat="1" applyFont="1" applyFill="1" applyBorder="1" applyProtection="1"/>
    <xf numFmtId="165" fontId="0" fillId="3" borderId="0" xfId="0" applyNumberFormat="1" applyFill="1" applyProtection="1"/>
    <xf numFmtId="0" fontId="11" fillId="3" borderId="0" xfId="0" applyFont="1" applyFill="1" applyProtection="1"/>
    <xf numFmtId="0" fontId="12" fillId="0" borderId="0" xfId="0" applyFont="1" applyAlignment="1">
      <alignment wrapText="1"/>
    </xf>
    <xf numFmtId="0" fontId="0" fillId="0" borderId="0" xfId="0" applyAlignment="1">
      <alignment horizontal="center"/>
    </xf>
    <xf numFmtId="0" fontId="13" fillId="0" borderId="0" xfId="0" applyFont="1" applyAlignment="1">
      <alignment vertical="center"/>
    </xf>
    <xf numFmtId="165" fontId="0" fillId="3" borderId="0" xfId="3" applyNumberFormat="1" applyFont="1" applyFill="1" applyBorder="1" applyProtection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/>
    </xf>
    <xf numFmtId="0" fontId="14" fillId="5" borderId="13" xfId="0" applyFont="1" applyFill="1" applyBorder="1" applyAlignment="1">
      <alignment horizontal="left" vertical="top"/>
    </xf>
    <xf numFmtId="0" fontId="14" fillId="5" borderId="15" xfId="0" applyFont="1" applyFill="1" applyBorder="1" applyAlignment="1">
      <alignment horizontal="left" vertical="top"/>
    </xf>
    <xf numFmtId="43" fontId="14" fillId="5" borderId="14" xfId="0" applyNumberFormat="1" applyFont="1" applyFill="1" applyBorder="1" applyAlignment="1">
      <alignment horizontal="left" vertical="top"/>
    </xf>
    <xf numFmtId="43" fontId="2" fillId="0" borderId="0" xfId="0" applyNumberFormat="1" applyFont="1"/>
    <xf numFmtId="9" fontId="0" fillId="0" borderId="0" xfId="2" applyFont="1"/>
    <xf numFmtId="43" fontId="0" fillId="0" borderId="0" xfId="0" applyNumberFormat="1"/>
    <xf numFmtId="0" fontId="2" fillId="5" borderId="13" xfId="0" applyFont="1" applyFill="1" applyBorder="1"/>
    <xf numFmtId="0" fontId="2" fillId="5" borderId="15" xfId="0" applyFont="1" applyFill="1" applyBorder="1"/>
    <xf numFmtId="0" fontId="2" fillId="5" borderId="15" xfId="0" applyFont="1" applyFill="1" applyBorder="1" applyAlignment="1">
      <alignment horizontal="right"/>
    </xf>
    <xf numFmtId="0" fontId="2" fillId="5" borderId="14" xfId="0" applyFont="1" applyFill="1" applyBorder="1" applyAlignment="1">
      <alignment horizontal="right"/>
    </xf>
    <xf numFmtId="0" fontId="0" fillId="4" borderId="16" xfId="0" applyFill="1" applyBorder="1" applyProtection="1">
      <protection locked="0"/>
    </xf>
    <xf numFmtId="14" fontId="0" fillId="4" borderId="5" xfId="0" applyNumberForma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0" borderId="17" xfId="1" applyFont="1" applyBorder="1"/>
    <xf numFmtId="0" fontId="0" fillId="4" borderId="18" xfId="0" applyFill="1" applyBorder="1" applyProtection="1">
      <protection locked="0"/>
    </xf>
    <xf numFmtId="14" fontId="0" fillId="4" borderId="19" xfId="0" applyNumberFormat="1" applyFill="1" applyBorder="1" applyProtection="1">
      <protection locked="0"/>
    </xf>
    <xf numFmtId="43" fontId="0" fillId="4" borderId="19" xfId="1" applyFont="1" applyFill="1" applyBorder="1" applyProtection="1">
      <protection locked="0"/>
    </xf>
    <xf numFmtId="43" fontId="0" fillId="0" borderId="20" xfId="1" applyFont="1" applyBorder="1"/>
    <xf numFmtId="0" fontId="0" fillId="4" borderId="19" xfId="0" applyFill="1" applyBorder="1" applyProtection="1">
      <protection locked="0"/>
    </xf>
    <xf numFmtId="43" fontId="0" fillId="0" borderId="0" xfId="1" applyFont="1" applyProtection="1">
      <protection locked="0"/>
    </xf>
    <xf numFmtId="10" fontId="0" fillId="0" borderId="0" xfId="2" applyNumberFormat="1" applyFont="1"/>
    <xf numFmtId="0" fontId="0" fillId="0" borderId="21" xfId="0" applyBorder="1"/>
    <xf numFmtId="0" fontId="0" fillId="0" borderId="22" xfId="0" applyBorder="1"/>
    <xf numFmtId="43" fontId="0" fillId="0" borderId="22" xfId="1" applyFont="1" applyBorder="1"/>
    <xf numFmtId="43" fontId="0" fillId="0" borderId="23" xfId="1" applyFont="1" applyBorder="1"/>
    <xf numFmtId="43" fontId="0" fillId="0" borderId="0" xfId="1" applyFont="1"/>
    <xf numFmtId="0" fontId="14" fillId="5" borderId="13" xfId="0" applyFont="1" applyFill="1" applyBorder="1" applyAlignment="1">
      <alignment vertical="top"/>
    </xf>
    <xf numFmtId="0" fontId="14" fillId="5" borderId="15" xfId="0" applyFont="1" applyFill="1" applyBorder="1" applyAlignment="1">
      <alignment vertical="top"/>
    </xf>
    <xf numFmtId="0" fontId="14" fillId="5" borderId="14" xfId="0" applyFont="1" applyFill="1" applyBorder="1" applyAlignment="1">
      <alignment vertical="top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14" fontId="5" fillId="0" borderId="0" xfId="1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vertical="top"/>
    </xf>
    <xf numFmtId="0" fontId="4" fillId="0" borderId="0" xfId="0" applyFont="1" applyProtection="1"/>
    <xf numFmtId="164" fontId="4" fillId="0" borderId="0" xfId="1" applyNumberFormat="1" applyFont="1" applyAlignment="1" applyProtection="1">
      <alignment horizontal="center" vertical="center"/>
    </xf>
    <xf numFmtId="164" fontId="4" fillId="3" borderId="0" xfId="1" applyNumberFormat="1" applyFont="1" applyFill="1" applyBorder="1" applyAlignment="1" applyProtection="1">
      <alignment horizontal="center"/>
    </xf>
    <xf numFmtId="164" fontId="5" fillId="3" borderId="0" xfId="1" applyNumberFormat="1" applyFont="1" applyFill="1" applyBorder="1" applyProtection="1"/>
    <xf numFmtId="0" fontId="0" fillId="0" borderId="0" xfId="0" applyFill="1" applyBorder="1" applyProtection="1"/>
    <xf numFmtId="0" fontId="2" fillId="3" borderId="0" xfId="0" applyFont="1" applyFill="1" applyProtection="1"/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3" fontId="5" fillId="4" borderId="6" xfId="1" applyFont="1" applyFill="1" applyBorder="1" applyAlignment="1" applyProtection="1">
      <alignment horizontal="center"/>
      <protection locked="0"/>
    </xf>
    <xf numFmtId="43" fontId="5" fillId="4" borderId="7" xfId="1" applyFont="1" applyFill="1" applyBorder="1" applyAlignment="1" applyProtection="1">
      <alignment horizontal="center"/>
      <protection locked="0"/>
    </xf>
    <xf numFmtId="14" fontId="5" fillId="6" borderId="24" xfId="1" applyNumberFormat="1" applyFont="1" applyFill="1" applyBorder="1" applyAlignment="1" applyProtection="1">
      <alignment horizontal="center"/>
      <protection locked="0"/>
    </xf>
    <xf numFmtId="43" fontId="5" fillId="6" borderId="25" xfId="1" applyFont="1" applyFill="1" applyBorder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/>
    </xf>
    <xf numFmtId="164" fontId="5" fillId="4" borderId="8" xfId="1" applyNumberFormat="1" applyFont="1" applyFill="1" applyBorder="1" applyAlignment="1" applyProtection="1">
      <alignment horizontal="center"/>
      <protection locked="0"/>
    </xf>
    <xf numFmtId="164" fontId="5" fillId="4" borderId="9" xfId="1" applyNumberFormat="1" applyFont="1" applyFill="1" applyBorder="1" applyAlignment="1" applyProtection="1">
      <alignment horizontal="center"/>
      <protection locked="0"/>
    </xf>
    <xf numFmtId="14" fontId="5" fillId="4" borderId="11" xfId="0" applyNumberFormat="1" applyFont="1" applyFill="1" applyBorder="1" applyAlignment="1" applyProtection="1">
      <alignment horizontal="center"/>
    </xf>
    <xf numFmtId="14" fontId="5" fillId="4" borderId="12" xfId="0" applyNumberFormat="1" applyFont="1" applyFill="1" applyBorder="1" applyAlignment="1" applyProtection="1">
      <alignment horizont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0" fillId="4" borderId="13" xfId="0" applyNumberFormat="1" applyFill="1" applyBorder="1" applyAlignment="1" applyProtection="1">
      <alignment horizontal="center"/>
      <protection locked="0"/>
    </xf>
    <xf numFmtId="14" fontId="0" fillId="4" borderId="14" xfId="0" applyNumberFormat="1" applyFill="1" applyBorder="1" applyAlignment="1" applyProtection="1">
      <alignment horizontal="center"/>
      <protection locked="0"/>
    </xf>
    <xf numFmtId="44" fontId="0" fillId="4" borderId="13" xfId="3" applyFont="1" applyFill="1" applyBorder="1" applyAlignment="1" applyProtection="1">
      <alignment horizontal="center"/>
      <protection locked="0"/>
    </xf>
    <xf numFmtId="44" fontId="0" fillId="4" borderId="14" xfId="3" applyFont="1" applyFill="1" applyBorder="1" applyAlignment="1" applyProtection="1">
      <alignment horizontal="center"/>
      <protection locked="0"/>
    </xf>
    <xf numFmtId="0" fontId="14" fillId="5" borderId="13" xfId="0" applyFont="1" applyFill="1" applyBorder="1" applyAlignment="1">
      <alignment horizontal="left" vertical="top"/>
    </xf>
    <xf numFmtId="0" fontId="14" fillId="5" borderId="15" xfId="0" applyFont="1" applyFill="1" applyBorder="1" applyAlignment="1">
      <alignment horizontal="left" vertical="top"/>
    </xf>
    <xf numFmtId="0" fontId="14" fillId="5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D94C2"/>
      <color rgb="FFF2C1F7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190502</xdr:colOff>
      <xdr:row>0</xdr:row>
      <xdr:rowOff>0</xdr:rowOff>
    </xdr:from>
    <xdr:to>
      <xdr:col>1</xdr:col>
      <xdr:colOff>1314451</xdr:colOff>
      <xdr:row>3</xdr:row>
      <xdr:rowOff>223148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9322261-B0F6-4034-A73C-39BE18E57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2" y="0"/>
          <a:ext cx="1323974" cy="8613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62</xdr:row>
      <xdr:rowOff>0</xdr:rowOff>
    </xdr:from>
    <xdr:to>
      <xdr:col>2</xdr:col>
      <xdr:colOff>152758</xdr:colOff>
      <xdr:row>70</xdr:row>
      <xdr:rowOff>143108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C504DD-B8BA-4F3E-A671-6C5B6B426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68150"/>
          <a:ext cx="2562583" cy="166710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1238251</xdr:colOff>
      <xdr:row>3</xdr:row>
      <xdr:rowOff>234053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7B97162-D698-499D-8770-778A8E1B2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238250" cy="805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4"/>
  <sheetViews>
    <sheetView tabSelected="1" zoomScaleNormal="100" workbookViewId="0">
      <selection activeCell="B75" sqref="B75"/>
    </sheetView>
  </sheetViews>
  <sheetFormatPr defaultRowHeight="15" x14ac:dyDescent="0.25"/>
  <cols>
    <col min="1" max="1" width="3" style="5" customWidth="1"/>
    <col min="2" max="2" width="40.7109375" style="5" customWidth="1"/>
    <col min="3" max="3" width="10.7109375" style="5" customWidth="1"/>
    <col min="4" max="8" width="14.7109375" style="5" customWidth="1"/>
    <col min="9" max="10" width="16.7109375" style="5" customWidth="1"/>
    <col min="11" max="11" width="3" style="5" customWidth="1"/>
    <col min="12" max="12" width="11.5703125" style="5" customWidth="1"/>
    <col min="13" max="13" width="2.28515625" style="5" customWidth="1"/>
    <col min="14" max="14" width="9.140625" style="5"/>
    <col min="15" max="15" width="9.7109375" style="5" bestFit="1" customWidth="1"/>
    <col min="16" max="16384" width="9.140625" style="5"/>
  </cols>
  <sheetData>
    <row r="1" spans="1:16" ht="15" customHeight="1" x14ac:dyDescent="0.5">
      <c r="B1"/>
      <c r="C1"/>
      <c r="D1"/>
      <c r="E1"/>
      <c r="F1"/>
      <c r="H1" s="42"/>
      <c r="I1" s="42"/>
      <c r="J1" s="42"/>
      <c r="K1"/>
      <c r="L1"/>
      <c r="M1"/>
    </row>
    <row r="2" spans="1:16" ht="20.25" customHeight="1" x14ac:dyDescent="0.5">
      <c r="A2" s="89" t="s">
        <v>22</v>
      </c>
      <c r="B2" s="89"/>
      <c r="C2" s="89"/>
      <c r="D2" s="89"/>
      <c r="E2" s="89"/>
      <c r="F2" s="89"/>
      <c r="G2" s="89"/>
      <c r="H2" s="89"/>
      <c r="I2" s="89"/>
      <c r="J2" s="42"/>
      <c r="K2"/>
      <c r="L2"/>
      <c r="M2"/>
    </row>
    <row r="3" spans="1:16" ht="15" customHeight="1" x14ac:dyDescent="0.5">
      <c r="B3"/>
      <c r="C3"/>
      <c r="D3"/>
      <c r="E3"/>
      <c r="F3"/>
      <c r="G3" s="42"/>
      <c r="H3" s="42"/>
      <c r="I3" s="42"/>
      <c r="J3" s="42"/>
      <c r="K3"/>
      <c r="L3"/>
      <c r="M3"/>
    </row>
    <row r="4" spans="1:16" ht="18.75" x14ac:dyDescent="0.25">
      <c r="A4" s="90" t="s">
        <v>65</v>
      </c>
      <c r="B4" s="90"/>
      <c r="C4" s="90"/>
      <c r="D4" s="90"/>
      <c r="E4" s="90"/>
      <c r="F4" s="90"/>
      <c r="G4" s="90"/>
      <c r="H4" s="90"/>
      <c r="I4" s="90"/>
      <c r="J4" s="44"/>
      <c r="K4" s="44"/>
      <c r="L4" s="44"/>
      <c r="M4" s="44"/>
    </row>
    <row r="5" spans="1:16" x14ac:dyDescent="0.25">
      <c r="B5" s="5" t="s">
        <v>67</v>
      </c>
    </row>
    <row r="6" spans="1:16" ht="15.75" thickBot="1" x14ac:dyDescent="0.3"/>
    <row r="7" spans="1:16" ht="16.5" thickBot="1" x14ac:dyDescent="0.3">
      <c r="B7" s="6" t="s">
        <v>57</v>
      </c>
      <c r="C7" s="6"/>
      <c r="D7" s="91"/>
      <c r="E7" s="92"/>
    </row>
    <row r="8" spans="1:16" ht="15.75" x14ac:dyDescent="0.25">
      <c r="B8" s="6" t="s">
        <v>58</v>
      </c>
      <c r="C8" s="7"/>
      <c r="D8" s="96"/>
      <c r="E8" s="97"/>
      <c r="F8" s="6" t="s">
        <v>1</v>
      </c>
      <c r="I8" s="91"/>
      <c r="J8" s="92"/>
    </row>
    <row r="9" spans="1:16" ht="16.5" thickBot="1" x14ac:dyDescent="0.3">
      <c r="B9" s="6" t="s">
        <v>59</v>
      </c>
      <c r="C9" s="6"/>
      <c r="D9" s="93">
        <v>43855</v>
      </c>
      <c r="E9" s="94"/>
      <c r="F9" s="6" t="s">
        <v>60</v>
      </c>
      <c r="G9" s="6"/>
      <c r="I9" s="98">
        <f>D9+24*7-1</f>
        <v>44022</v>
      </c>
      <c r="J9" s="99"/>
    </row>
    <row r="10" spans="1:16" ht="15.75" x14ac:dyDescent="0.25">
      <c r="B10" s="6"/>
      <c r="D10" s="79"/>
      <c r="E10" s="79"/>
      <c r="F10" s="30"/>
      <c r="G10" s="10"/>
      <c r="H10" s="80"/>
      <c r="I10" s="80"/>
      <c r="J10" s="32"/>
      <c r="K10" s="32"/>
      <c r="L10" s="32"/>
    </row>
    <row r="11" spans="1:16" s="10" customFormat="1" ht="15.75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31"/>
      <c r="M11" s="31"/>
      <c r="N11" s="31"/>
      <c r="O11" s="29"/>
    </row>
    <row r="12" spans="1:16" ht="15.75" x14ac:dyDescent="0.25">
      <c r="A12" s="9"/>
      <c r="B12" s="11"/>
      <c r="C12" s="11"/>
      <c r="D12" s="11"/>
      <c r="E12" s="12" t="s">
        <v>6</v>
      </c>
      <c r="F12" s="12" t="s">
        <v>7</v>
      </c>
      <c r="G12" s="12" t="s">
        <v>8</v>
      </c>
      <c r="H12" s="12" t="s">
        <v>9</v>
      </c>
      <c r="I12" s="84"/>
      <c r="J12" s="85"/>
      <c r="K12" s="9"/>
      <c r="L12" s="10"/>
      <c r="M12" s="10"/>
      <c r="N12" s="10"/>
      <c r="O12" s="10"/>
      <c r="P12" s="10"/>
    </row>
    <row r="13" spans="1:16" ht="15.75" x14ac:dyDescent="0.25">
      <c r="A13" s="9"/>
      <c r="B13" s="11"/>
      <c r="C13" s="11" t="s">
        <v>13</v>
      </c>
      <c r="D13" s="11"/>
      <c r="E13" s="12" t="s">
        <v>0</v>
      </c>
      <c r="F13" s="11" t="s">
        <v>46</v>
      </c>
      <c r="G13" s="11" t="s">
        <v>44</v>
      </c>
      <c r="H13" s="11" t="s">
        <v>48</v>
      </c>
      <c r="I13" s="84"/>
      <c r="J13" s="84" t="s">
        <v>10</v>
      </c>
      <c r="K13" s="9"/>
      <c r="L13" s="86"/>
      <c r="M13" s="10"/>
      <c r="N13" s="10"/>
      <c r="O13" s="10"/>
      <c r="P13" s="10"/>
    </row>
    <row r="14" spans="1:16" ht="13.5" customHeight="1" thickBot="1" x14ac:dyDescent="0.3">
      <c r="A14" s="9"/>
      <c r="B14" s="13" t="s">
        <v>2</v>
      </c>
      <c r="C14" s="13" t="s">
        <v>14</v>
      </c>
      <c r="D14" s="13" t="s">
        <v>3</v>
      </c>
      <c r="E14" s="14" t="s">
        <v>43</v>
      </c>
      <c r="F14" s="13" t="s">
        <v>47</v>
      </c>
      <c r="G14" s="13" t="s">
        <v>45</v>
      </c>
      <c r="H14" s="13" t="s">
        <v>49</v>
      </c>
      <c r="I14" s="13" t="s">
        <v>4</v>
      </c>
      <c r="J14" s="13" t="s">
        <v>5</v>
      </c>
      <c r="K14" s="9"/>
    </row>
    <row r="15" spans="1:16" ht="15.75" x14ac:dyDescent="0.25">
      <c r="A15" s="9"/>
      <c r="B15" s="15" t="s">
        <v>12</v>
      </c>
      <c r="C15" s="16"/>
      <c r="D15" s="17"/>
      <c r="E15" s="17"/>
      <c r="F15" s="19"/>
      <c r="G15" s="19"/>
      <c r="H15" s="19"/>
      <c r="I15" s="18"/>
      <c r="J15" s="20">
        <f>D8</f>
        <v>0</v>
      </c>
      <c r="K15" s="9"/>
    </row>
    <row r="16" spans="1:16" ht="15.75" x14ac:dyDescent="0.25">
      <c r="A16" s="9"/>
      <c r="B16" s="2"/>
      <c r="C16" s="26"/>
      <c r="D16" s="4"/>
      <c r="E16" s="3"/>
      <c r="F16" s="3"/>
      <c r="G16" s="3"/>
      <c r="H16" s="3"/>
      <c r="I16" s="21">
        <f>SUM(E16:H16)</f>
        <v>0</v>
      </c>
      <c r="J16" s="22">
        <f>J15-I16</f>
        <v>0</v>
      </c>
      <c r="K16" s="9"/>
      <c r="M16" s="23"/>
    </row>
    <row r="17" spans="1:11" ht="15.75" x14ac:dyDescent="0.25">
      <c r="A17" s="9"/>
      <c r="B17" s="2"/>
      <c r="C17" s="26"/>
      <c r="D17" s="4"/>
      <c r="E17" s="3"/>
      <c r="F17" s="3"/>
      <c r="G17" s="3"/>
      <c r="H17" s="3"/>
      <c r="I17" s="21">
        <f t="shared" ref="I17:I46" si="0">SUM(E17:H17)</f>
        <v>0</v>
      </c>
      <c r="J17" s="22">
        <f>J16-I17</f>
        <v>0</v>
      </c>
      <c r="K17" s="9"/>
    </row>
    <row r="18" spans="1:11" ht="15.75" x14ac:dyDescent="0.25">
      <c r="A18" s="9"/>
      <c r="B18" s="2"/>
      <c r="C18" s="26"/>
      <c r="D18" s="4"/>
      <c r="E18" s="3"/>
      <c r="F18" s="3"/>
      <c r="G18" s="3"/>
      <c r="H18" s="3"/>
      <c r="I18" s="21">
        <f t="shared" si="0"/>
        <v>0</v>
      </c>
      <c r="J18" s="22">
        <f t="shared" ref="J18:J45" si="1">J17-I18</f>
        <v>0</v>
      </c>
      <c r="K18" s="9"/>
    </row>
    <row r="19" spans="1:11" ht="15.75" x14ac:dyDescent="0.25">
      <c r="A19" s="9"/>
      <c r="B19" s="2"/>
      <c r="C19" s="26"/>
      <c r="D19" s="4"/>
      <c r="E19" s="3"/>
      <c r="F19" s="3"/>
      <c r="G19" s="3"/>
      <c r="H19" s="3"/>
      <c r="I19" s="21">
        <f t="shared" si="0"/>
        <v>0</v>
      </c>
      <c r="J19" s="22">
        <f>J18-I19</f>
        <v>0</v>
      </c>
      <c r="K19" s="9"/>
    </row>
    <row r="20" spans="1:11" ht="15.75" x14ac:dyDescent="0.25">
      <c r="A20" s="9"/>
      <c r="B20" s="2"/>
      <c r="C20" s="26"/>
      <c r="D20" s="4"/>
      <c r="E20" s="3"/>
      <c r="F20" s="3"/>
      <c r="G20" s="3"/>
      <c r="H20" s="3"/>
      <c r="I20" s="21">
        <f t="shared" si="0"/>
        <v>0</v>
      </c>
      <c r="J20" s="22">
        <f t="shared" si="1"/>
        <v>0</v>
      </c>
      <c r="K20" s="9"/>
    </row>
    <row r="21" spans="1:11" ht="15.75" x14ac:dyDescent="0.25">
      <c r="A21" s="9"/>
      <c r="B21" s="2"/>
      <c r="C21" s="26"/>
      <c r="D21" s="4"/>
      <c r="E21" s="3"/>
      <c r="F21" s="3"/>
      <c r="G21" s="3"/>
      <c r="H21" s="3"/>
      <c r="I21" s="21">
        <f t="shared" si="0"/>
        <v>0</v>
      </c>
      <c r="J21" s="22">
        <f t="shared" si="1"/>
        <v>0</v>
      </c>
      <c r="K21" s="9"/>
    </row>
    <row r="22" spans="1:11" ht="15.75" x14ac:dyDescent="0.25">
      <c r="A22" s="9"/>
      <c r="B22" s="2"/>
      <c r="C22" s="27"/>
      <c r="D22" s="4"/>
      <c r="E22" s="3"/>
      <c r="F22" s="3"/>
      <c r="G22" s="3"/>
      <c r="H22" s="3"/>
      <c r="I22" s="21">
        <f t="shared" si="0"/>
        <v>0</v>
      </c>
      <c r="J22" s="22">
        <f t="shared" si="1"/>
        <v>0</v>
      </c>
      <c r="K22" s="9"/>
    </row>
    <row r="23" spans="1:11" ht="15.75" x14ac:dyDescent="0.25">
      <c r="A23" s="9"/>
      <c r="B23" s="2"/>
      <c r="C23" s="26"/>
      <c r="D23" s="4"/>
      <c r="E23" s="3"/>
      <c r="F23" s="3"/>
      <c r="G23" s="3"/>
      <c r="H23" s="3"/>
      <c r="I23" s="21">
        <f t="shared" si="0"/>
        <v>0</v>
      </c>
      <c r="J23" s="22">
        <f t="shared" si="1"/>
        <v>0</v>
      </c>
      <c r="K23" s="9"/>
    </row>
    <row r="24" spans="1:11" ht="15.75" x14ac:dyDescent="0.25">
      <c r="A24" s="9"/>
      <c r="B24" s="2"/>
      <c r="C24" s="26"/>
      <c r="D24" s="4"/>
      <c r="E24" s="3"/>
      <c r="F24" s="3"/>
      <c r="G24" s="3"/>
      <c r="H24" s="3"/>
      <c r="I24" s="21">
        <f t="shared" si="0"/>
        <v>0</v>
      </c>
      <c r="J24" s="22">
        <f t="shared" si="1"/>
        <v>0</v>
      </c>
      <c r="K24" s="9"/>
    </row>
    <row r="25" spans="1:11" ht="15.75" x14ac:dyDescent="0.25">
      <c r="A25" s="9"/>
      <c r="B25" s="2"/>
      <c r="C25" s="26"/>
      <c r="D25" s="4"/>
      <c r="E25" s="3"/>
      <c r="F25" s="3"/>
      <c r="G25" s="3"/>
      <c r="H25" s="3"/>
      <c r="I25" s="21">
        <f t="shared" si="0"/>
        <v>0</v>
      </c>
      <c r="J25" s="22">
        <f t="shared" si="1"/>
        <v>0</v>
      </c>
      <c r="K25" s="9"/>
    </row>
    <row r="26" spans="1:11" ht="15.75" x14ac:dyDescent="0.25">
      <c r="A26" s="9"/>
      <c r="B26" s="2"/>
      <c r="C26" s="26"/>
      <c r="D26" s="4"/>
      <c r="E26" s="3"/>
      <c r="F26" s="3"/>
      <c r="G26" s="3"/>
      <c r="H26" s="3"/>
      <c r="I26" s="21">
        <f t="shared" si="0"/>
        <v>0</v>
      </c>
      <c r="J26" s="22">
        <f t="shared" si="1"/>
        <v>0</v>
      </c>
      <c r="K26" s="9"/>
    </row>
    <row r="27" spans="1:11" ht="15.75" x14ac:dyDescent="0.25">
      <c r="A27" s="9"/>
      <c r="B27" s="2"/>
      <c r="C27" s="26"/>
      <c r="D27" s="4"/>
      <c r="E27" s="3"/>
      <c r="F27" s="3"/>
      <c r="G27" s="3"/>
      <c r="H27" s="3"/>
      <c r="I27" s="21">
        <f t="shared" si="0"/>
        <v>0</v>
      </c>
      <c r="J27" s="22">
        <f t="shared" si="1"/>
        <v>0</v>
      </c>
      <c r="K27" s="9"/>
    </row>
    <row r="28" spans="1:11" ht="15.75" x14ac:dyDescent="0.25">
      <c r="A28" s="9"/>
      <c r="B28" s="2"/>
      <c r="C28" s="26"/>
      <c r="D28" s="4"/>
      <c r="E28" s="3"/>
      <c r="F28" s="3"/>
      <c r="G28" s="3"/>
      <c r="H28" s="3"/>
      <c r="I28" s="21">
        <f t="shared" si="0"/>
        <v>0</v>
      </c>
      <c r="J28" s="22">
        <f t="shared" si="1"/>
        <v>0</v>
      </c>
      <c r="K28" s="9"/>
    </row>
    <row r="29" spans="1:11" ht="15.75" x14ac:dyDescent="0.25">
      <c r="A29" s="9"/>
      <c r="B29" s="2"/>
      <c r="C29" s="26"/>
      <c r="D29" s="4"/>
      <c r="E29" s="3"/>
      <c r="F29" s="3"/>
      <c r="G29" s="3"/>
      <c r="H29" s="3"/>
      <c r="I29" s="21">
        <f t="shared" si="0"/>
        <v>0</v>
      </c>
      <c r="J29" s="22">
        <f t="shared" si="1"/>
        <v>0</v>
      </c>
      <c r="K29" s="9"/>
    </row>
    <row r="30" spans="1:11" ht="15.75" x14ac:dyDescent="0.25">
      <c r="A30" s="9"/>
      <c r="B30" s="2"/>
      <c r="C30" s="26"/>
      <c r="D30" s="4"/>
      <c r="E30" s="3"/>
      <c r="F30" s="3"/>
      <c r="G30" s="3"/>
      <c r="H30" s="3"/>
      <c r="I30" s="21">
        <f t="shared" si="0"/>
        <v>0</v>
      </c>
      <c r="J30" s="22">
        <f t="shared" si="1"/>
        <v>0</v>
      </c>
      <c r="K30" s="9"/>
    </row>
    <row r="31" spans="1:11" ht="15.75" x14ac:dyDescent="0.25">
      <c r="A31" s="9"/>
      <c r="B31" s="2"/>
      <c r="C31" s="26"/>
      <c r="D31" s="4"/>
      <c r="E31" s="3"/>
      <c r="F31" s="3"/>
      <c r="G31" s="3"/>
      <c r="H31" s="3"/>
      <c r="I31" s="21">
        <f t="shared" si="0"/>
        <v>0</v>
      </c>
      <c r="J31" s="22">
        <f t="shared" si="1"/>
        <v>0</v>
      </c>
      <c r="K31" s="9"/>
    </row>
    <row r="32" spans="1:11" ht="15.75" x14ac:dyDescent="0.25">
      <c r="A32" s="9"/>
      <c r="B32" s="2"/>
      <c r="C32" s="26"/>
      <c r="D32" s="4"/>
      <c r="E32" s="3"/>
      <c r="F32" s="3"/>
      <c r="G32" s="3"/>
      <c r="H32" s="3"/>
      <c r="I32" s="21">
        <f t="shared" si="0"/>
        <v>0</v>
      </c>
      <c r="J32" s="22">
        <f t="shared" si="1"/>
        <v>0</v>
      </c>
      <c r="K32" s="9"/>
    </row>
    <row r="33" spans="1:11" ht="15.75" x14ac:dyDescent="0.25">
      <c r="A33" s="9"/>
      <c r="B33" s="2"/>
      <c r="C33" s="26"/>
      <c r="D33" s="4"/>
      <c r="E33" s="3"/>
      <c r="F33" s="3"/>
      <c r="G33" s="3"/>
      <c r="H33" s="3"/>
      <c r="I33" s="21">
        <f t="shared" si="0"/>
        <v>0</v>
      </c>
      <c r="J33" s="22">
        <f t="shared" si="1"/>
        <v>0</v>
      </c>
      <c r="K33" s="9"/>
    </row>
    <row r="34" spans="1:11" ht="15.75" x14ac:dyDescent="0.25">
      <c r="A34" s="9"/>
      <c r="B34" s="2"/>
      <c r="C34" s="26"/>
      <c r="D34" s="4"/>
      <c r="E34" s="3"/>
      <c r="F34" s="3"/>
      <c r="G34" s="3"/>
      <c r="H34" s="3"/>
      <c r="I34" s="21">
        <f t="shared" si="0"/>
        <v>0</v>
      </c>
      <c r="J34" s="22">
        <f t="shared" si="1"/>
        <v>0</v>
      </c>
      <c r="K34" s="9"/>
    </row>
    <row r="35" spans="1:11" ht="15.75" x14ac:dyDescent="0.25">
      <c r="A35" s="9"/>
      <c r="B35" s="2"/>
      <c r="C35" s="26"/>
      <c r="D35" s="4"/>
      <c r="E35" s="3"/>
      <c r="F35" s="3"/>
      <c r="G35" s="3"/>
      <c r="H35" s="3"/>
      <c r="I35" s="21">
        <f t="shared" si="0"/>
        <v>0</v>
      </c>
      <c r="J35" s="22">
        <f t="shared" si="1"/>
        <v>0</v>
      </c>
      <c r="K35" s="9"/>
    </row>
    <row r="36" spans="1:11" ht="15.75" x14ac:dyDescent="0.25">
      <c r="A36" s="9"/>
      <c r="B36" s="2"/>
      <c r="C36" s="26"/>
      <c r="D36" s="4"/>
      <c r="E36" s="3"/>
      <c r="F36" s="3"/>
      <c r="G36" s="3"/>
      <c r="H36" s="3"/>
      <c r="I36" s="21">
        <f t="shared" si="0"/>
        <v>0</v>
      </c>
      <c r="J36" s="22">
        <f t="shared" si="1"/>
        <v>0</v>
      </c>
      <c r="K36" s="9"/>
    </row>
    <row r="37" spans="1:11" ht="15.75" x14ac:dyDescent="0.25">
      <c r="A37" s="9"/>
      <c r="B37" s="2"/>
      <c r="C37" s="26"/>
      <c r="D37" s="4"/>
      <c r="E37" s="3"/>
      <c r="F37" s="3"/>
      <c r="G37" s="3"/>
      <c r="H37" s="3"/>
      <c r="I37" s="21">
        <f t="shared" si="0"/>
        <v>0</v>
      </c>
      <c r="J37" s="22">
        <f t="shared" si="1"/>
        <v>0</v>
      </c>
      <c r="K37" s="9"/>
    </row>
    <row r="38" spans="1:11" ht="15.75" x14ac:dyDescent="0.25">
      <c r="A38" s="9"/>
      <c r="B38" s="2"/>
      <c r="C38" s="26"/>
      <c r="D38" s="4"/>
      <c r="E38" s="3"/>
      <c r="F38" s="3"/>
      <c r="G38" s="3"/>
      <c r="H38" s="3"/>
      <c r="I38" s="21">
        <f t="shared" si="0"/>
        <v>0</v>
      </c>
      <c r="J38" s="22">
        <f t="shared" si="1"/>
        <v>0</v>
      </c>
      <c r="K38" s="9"/>
    </row>
    <row r="39" spans="1:11" ht="15.75" x14ac:dyDescent="0.25">
      <c r="A39" s="9"/>
      <c r="B39" s="2"/>
      <c r="C39" s="26"/>
      <c r="D39" s="4"/>
      <c r="E39" s="3"/>
      <c r="F39" s="3"/>
      <c r="G39" s="3"/>
      <c r="H39" s="3"/>
      <c r="I39" s="21">
        <f t="shared" si="0"/>
        <v>0</v>
      </c>
      <c r="J39" s="22">
        <f t="shared" si="1"/>
        <v>0</v>
      </c>
      <c r="K39" s="9"/>
    </row>
    <row r="40" spans="1:11" ht="15.75" x14ac:dyDescent="0.25">
      <c r="A40" s="9"/>
      <c r="B40" s="2"/>
      <c r="C40" s="26"/>
      <c r="D40" s="2"/>
      <c r="E40" s="3"/>
      <c r="F40" s="3"/>
      <c r="G40" s="3"/>
      <c r="H40" s="3"/>
      <c r="I40" s="21">
        <f t="shared" si="0"/>
        <v>0</v>
      </c>
      <c r="J40" s="22">
        <f t="shared" si="1"/>
        <v>0</v>
      </c>
      <c r="K40" s="9"/>
    </row>
    <row r="41" spans="1:11" ht="15.75" x14ac:dyDescent="0.25">
      <c r="A41" s="9"/>
      <c r="B41" s="2"/>
      <c r="C41" s="28"/>
      <c r="D41" s="2"/>
      <c r="E41" s="3"/>
      <c r="F41" s="3"/>
      <c r="G41" s="3"/>
      <c r="H41" s="3"/>
      <c r="I41" s="21">
        <f t="shared" si="0"/>
        <v>0</v>
      </c>
      <c r="J41" s="22">
        <f t="shared" si="1"/>
        <v>0</v>
      </c>
      <c r="K41" s="9"/>
    </row>
    <row r="42" spans="1:11" ht="15.75" x14ac:dyDescent="0.25">
      <c r="A42" s="9"/>
      <c r="B42" s="2"/>
      <c r="C42" s="28"/>
      <c r="D42" s="2"/>
      <c r="E42" s="3"/>
      <c r="F42" s="3"/>
      <c r="G42" s="3"/>
      <c r="H42" s="3"/>
      <c r="I42" s="21">
        <f t="shared" si="0"/>
        <v>0</v>
      </c>
      <c r="J42" s="22">
        <f t="shared" si="1"/>
        <v>0</v>
      </c>
      <c r="K42" s="9"/>
    </row>
    <row r="43" spans="1:11" ht="15.75" x14ac:dyDescent="0.25">
      <c r="A43" s="9"/>
      <c r="B43" s="2"/>
      <c r="C43" s="28"/>
      <c r="D43" s="2"/>
      <c r="E43" s="3"/>
      <c r="F43" s="3"/>
      <c r="G43" s="3"/>
      <c r="H43" s="3"/>
      <c r="I43" s="21">
        <f t="shared" si="0"/>
        <v>0</v>
      </c>
      <c r="J43" s="22">
        <f t="shared" si="1"/>
        <v>0</v>
      </c>
      <c r="K43" s="9"/>
    </row>
    <row r="44" spans="1:11" ht="15.75" x14ac:dyDescent="0.25">
      <c r="A44" s="9"/>
      <c r="B44" s="2"/>
      <c r="C44" s="28"/>
      <c r="D44" s="2"/>
      <c r="E44" s="3"/>
      <c r="F44" s="3"/>
      <c r="G44" s="3"/>
      <c r="H44" s="3"/>
      <c r="I44" s="21">
        <f t="shared" si="0"/>
        <v>0</v>
      </c>
      <c r="J44" s="22">
        <f t="shared" si="1"/>
        <v>0</v>
      </c>
      <c r="K44" s="9"/>
    </row>
    <row r="45" spans="1:11" ht="15.75" x14ac:dyDescent="0.25">
      <c r="A45" s="9"/>
      <c r="B45" s="2"/>
      <c r="C45" s="28"/>
      <c r="D45" s="2"/>
      <c r="E45" s="3"/>
      <c r="F45" s="3"/>
      <c r="G45" s="3"/>
      <c r="H45" s="3"/>
      <c r="I45" s="21">
        <f t="shared" si="0"/>
        <v>0</v>
      </c>
      <c r="J45" s="22">
        <f t="shared" si="1"/>
        <v>0</v>
      </c>
      <c r="K45" s="9"/>
    </row>
    <row r="46" spans="1:11" ht="15.75" x14ac:dyDescent="0.25">
      <c r="A46" s="24"/>
      <c r="B46" s="2"/>
      <c r="C46" s="28"/>
      <c r="D46" s="2"/>
      <c r="E46" s="3"/>
      <c r="F46" s="3"/>
      <c r="G46" s="3"/>
      <c r="H46" s="3"/>
      <c r="I46" s="21">
        <f t="shared" si="0"/>
        <v>0</v>
      </c>
      <c r="J46" s="22">
        <f>J45-I46</f>
        <v>0</v>
      </c>
      <c r="K46" s="24"/>
    </row>
    <row r="47" spans="1:11" ht="16.5" thickBot="1" x14ac:dyDescent="0.3">
      <c r="A47" s="24"/>
      <c r="B47" s="25" t="s">
        <v>4</v>
      </c>
      <c r="C47" s="25"/>
      <c r="D47" s="25"/>
      <c r="E47" s="37">
        <f>SUM(E15:E46)</f>
        <v>0</v>
      </c>
      <c r="F47" s="37">
        <f t="shared" ref="F47:G47" si="2">SUM(F15:F46)</f>
        <v>0</v>
      </c>
      <c r="G47" s="37">
        <f t="shared" si="2"/>
        <v>0</v>
      </c>
      <c r="H47" s="37">
        <f t="shared" ref="H47" si="3">SUM(H15:H46)</f>
        <v>0</v>
      </c>
      <c r="I47" s="37">
        <f>SUM(I15:I46)</f>
        <v>0</v>
      </c>
      <c r="J47" s="37">
        <f>J46</f>
        <v>0</v>
      </c>
      <c r="K47" s="24"/>
    </row>
    <row r="48" spans="1:11" ht="15.75" thickTop="1" x14ac:dyDescent="0.25">
      <c r="A48" s="24"/>
      <c r="B48" s="41" t="s">
        <v>19</v>
      </c>
      <c r="C48" s="34"/>
      <c r="D48" s="34"/>
      <c r="E48" s="34"/>
      <c r="F48" s="34"/>
      <c r="G48" s="34"/>
      <c r="H48" s="34"/>
      <c r="I48" s="34"/>
      <c r="J48" s="34"/>
      <c r="K48" s="24"/>
    </row>
    <row r="49" spans="1:11" x14ac:dyDescent="0.25">
      <c r="A49" s="24"/>
      <c r="B49" s="87" t="s">
        <v>15</v>
      </c>
      <c r="C49" s="34"/>
      <c r="D49" s="34"/>
      <c r="E49" s="38">
        <f>E47</f>
        <v>0</v>
      </c>
      <c r="F49" s="33" t="s">
        <v>52</v>
      </c>
      <c r="G49" s="34"/>
      <c r="H49" s="34"/>
      <c r="I49" s="34"/>
      <c r="J49" s="34"/>
      <c r="K49" s="24"/>
    </row>
    <row r="50" spans="1:11" x14ac:dyDescent="0.25">
      <c r="A50" s="24"/>
      <c r="B50" s="87" t="s">
        <v>63</v>
      </c>
      <c r="C50" s="34"/>
      <c r="D50" s="34"/>
      <c r="E50" s="35">
        <f>F47</f>
        <v>0</v>
      </c>
      <c r="F50" s="33" t="s">
        <v>53</v>
      </c>
      <c r="G50" s="33"/>
      <c r="H50" s="33"/>
      <c r="I50" s="34"/>
      <c r="J50" s="34"/>
      <c r="K50" s="24"/>
    </row>
    <row r="51" spans="1:11" x14ac:dyDescent="0.25">
      <c r="A51" s="24"/>
      <c r="B51" s="87" t="s">
        <v>16</v>
      </c>
      <c r="C51" s="34"/>
      <c r="D51" s="34"/>
      <c r="E51" s="35">
        <f>G47</f>
        <v>0</v>
      </c>
      <c r="F51" s="34"/>
      <c r="G51" s="34"/>
      <c r="H51" s="34"/>
      <c r="I51" s="34"/>
      <c r="J51" s="34"/>
      <c r="K51" s="24"/>
    </row>
    <row r="52" spans="1:11" x14ac:dyDescent="0.25">
      <c r="A52" s="24"/>
      <c r="B52" s="87" t="s">
        <v>17</v>
      </c>
      <c r="C52" s="34"/>
      <c r="D52" s="34"/>
      <c r="E52" s="35">
        <f>H47</f>
        <v>0</v>
      </c>
      <c r="F52" s="33" t="s">
        <v>53</v>
      </c>
      <c r="G52" s="33"/>
      <c r="H52" s="33"/>
      <c r="I52" s="34"/>
      <c r="J52" s="34"/>
      <c r="K52" s="24"/>
    </row>
    <row r="53" spans="1:11" x14ac:dyDescent="0.25">
      <c r="A53" s="24"/>
      <c r="B53" s="87" t="s">
        <v>61</v>
      </c>
      <c r="C53" s="34"/>
      <c r="D53" s="34"/>
      <c r="E53" s="36">
        <f>SUM(E49:E52)</f>
        <v>0</v>
      </c>
      <c r="F53" s="34"/>
      <c r="G53" s="34"/>
      <c r="H53" s="34"/>
      <c r="I53" s="34"/>
      <c r="J53" s="34"/>
      <c r="K53" s="24"/>
    </row>
    <row r="54" spans="1:11" x14ac:dyDescent="0.25">
      <c r="A54" s="24"/>
      <c r="B54" s="87" t="s">
        <v>18</v>
      </c>
      <c r="C54" s="34"/>
      <c r="D54" s="34"/>
      <c r="E54" s="35">
        <f>D8</f>
        <v>0</v>
      </c>
      <c r="F54" s="34"/>
      <c r="G54" s="34"/>
      <c r="H54" s="34"/>
      <c r="I54" s="34"/>
      <c r="J54" s="34"/>
      <c r="K54" s="24"/>
    </row>
    <row r="55" spans="1:11" x14ac:dyDescent="0.25">
      <c r="A55" s="24"/>
      <c r="B55" s="87" t="s">
        <v>62</v>
      </c>
      <c r="C55" s="34"/>
      <c r="D55" s="34"/>
      <c r="E55" s="35">
        <f>E49/0.6</f>
        <v>0</v>
      </c>
      <c r="F55" s="34"/>
      <c r="G55" s="95"/>
      <c r="H55" s="95"/>
      <c r="I55" s="34"/>
      <c r="J55" s="34"/>
      <c r="K55" s="24"/>
    </row>
    <row r="56" spans="1:11" ht="15.75" thickBot="1" x14ac:dyDescent="0.3">
      <c r="A56" s="24"/>
      <c r="B56" s="87" t="s">
        <v>64</v>
      </c>
      <c r="C56" s="34"/>
      <c r="D56" s="34"/>
      <c r="E56" s="39">
        <f>MIN(E53:E55)</f>
        <v>0</v>
      </c>
      <c r="F56" s="34"/>
      <c r="G56" s="40"/>
      <c r="H56" s="33"/>
      <c r="I56" s="34"/>
      <c r="J56" s="34"/>
      <c r="K56" s="24"/>
    </row>
    <row r="57" spans="1:11" ht="15.75" thickTop="1" x14ac:dyDescent="0.25">
      <c r="A57" s="24"/>
      <c r="B57" s="33" t="s">
        <v>11</v>
      </c>
      <c r="C57" s="34"/>
      <c r="D57" s="34"/>
      <c r="E57" s="45"/>
      <c r="F57" s="34"/>
      <c r="G57" s="34"/>
      <c r="H57" s="34"/>
      <c r="I57" s="40"/>
      <c r="J57" s="33"/>
      <c r="K57" s="24"/>
    </row>
    <row r="58" spans="1:11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60" spans="1:11" ht="15.75" x14ac:dyDescent="0.25">
      <c r="A60" s="8" t="s">
        <v>23</v>
      </c>
    </row>
    <row r="61" spans="1:11" ht="15.75" x14ac:dyDescent="0.25">
      <c r="A61" s="6" t="s">
        <v>38</v>
      </c>
      <c r="B61" s="6" t="s">
        <v>68</v>
      </c>
      <c r="C61" s="6"/>
    </row>
    <row r="62" spans="1:11" ht="15.75" x14ac:dyDescent="0.25">
      <c r="A62" s="6" t="s">
        <v>39</v>
      </c>
      <c r="B62" s="6" t="s">
        <v>66</v>
      </c>
      <c r="C62" s="6"/>
    </row>
    <row r="63" spans="1:11" ht="15.75" x14ac:dyDescent="0.25">
      <c r="A63" s="6" t="s">
        <v>40</v>
      </c>
      <c r="B63" s="6" t="s">
        <v>55</v>
      </c>
      <c r="C63" s="6"/>
    </row>
    <row r="64" spans="1:11" ht="15.75" x14ac:dyDescent="0.25">
      <c r="A64" s="6" t="s">
        <v>41</v>
      </c>
      <c r="B64" s="6" t="s">
        <v>42</v>
      </c>
      <c r="C64" s="6"/>
    </row>
    <row r="65" spans="1:11" ht="15.75" x14ac:dyDescent="0.25">
      <c r="A65" s="6"/>
      <c r="B65" s="6"/>
      <c r="C65" s="6"/>
    </row>
    <row r="66" spans="1:11" ht="15.75" x14ac:dyDescent="0.25">
      <c r="A66" s="82" t="s">
        <v>6</v>
      </c>
      <c r="B66" s="6" t="s">
        <v>50</v>
      </c>
      <c r="C66" s="30"/>
      <c r="D66" s="10"/>
      <c r="E66" s="10"/>
    </row>
    <row r="67" spans="1:11" ht="15.75" x14ac:dyDescent="0.25">
      <c r="A67" s="82"/>
      <c r="B67" s="6" t="s">
        <v>20</v>
      </c>
      <c r="C67" s="30"/>
      <c r="D67" s="10"/>
      <c r="E67" s="10"/>
    </row>
    <row r="68" spans="1:11" ht="15.75" x14ac:dyDescent="0.25">
      <c r="A68" s="83" t="s">
        <v>7</v>
      </c>
      <c r="B68" s="6" t="s">
        <v>51</v>
      </c>
    </row>
    <row r="69" spans="1:11" ht="15.75" x14ac:dyDescent="0.25">
      <c r="A69" s="82" t="s">
        <v>8</v>
      </c>
      <c r="B69" s="6" t="s">
        <v>21</v>
      </c>
      <c r="C69" s="30"/>
      <c r="D69" s="10"/>
      <c r="E69" s="10"/>
    </row>
    <row r="70" spans="1:11" ht="15.75" x14ac:dyDescent="0.25">
      <c r="A70" s="83" t="s">
        <v>9</v>
      </c>
      <c r="B70" s="6" t="s">
        <v>54</v>
      </c>
    </row>
    <row r="72" spans="1:11" x14ac:dyDescent="0.25">
      <c r="A72" s="88" t="s">
        <v>31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1:11" x14ac:dyDescent="0.25">
      <c r="A73" s="88" t="s">
        <v>56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1:11" x14ac:dyDescent="0.25">
      <c r="A74" s="88" t="s">
        <v>33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</row>
  </sheetData>
  <sheetProtection insertRows="0" selectLockedCells="1"/>
  <sortState ref="B21:N43">
    <sortCondition ref="D21:D43"/>
  </sortState>
  <mergeCells count="11">
    <mergeCell ref="A73:K73"/>
    <mergeCell ref="A74:K74"/>
    <mergeCell ref="A2:I2"/>
    <mergeCell ref="A4:I4"/>
    <mergeCell ref="D7:E7"/>
    <mergeCell ref="D9:E9"/>
    <mergeCell ref="G55:H55"/>
    <mergeCell ref="D8:E8"/>
    <mergeCell ref="I8:J8"/>
    <mergeCell ref="I9:J9"/>
    <mergeCell ref="A72:K72"/>
  </mergeCells>
  <conditionalFormatting sqref="J16:J46">
    <cfRule type="cellIs" dxfId="0" priority="1" operator="lessThan">
      <formula>0</formula>
    </cfRule>
  </conditionalFormatting>
  <pageMargins left="0.7" right="0.7" top="0.75" bottom="0.75" header="0.3" footer="0.3"/>
  <pageSetup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036F7-4E5B-4512-A7E5-22D1B7E3BC15}">
  <dimension ref="A1:M64"/>
  <sheetViews>
    <sheetView zoomScaleNormal="100" workbookViewId="0">
      <selection activeCell="H14" sqref="H14"/>
    </sheetView>
  </sheetViews>
  <sheetFormatPr defaultRowHeight="15" x14ac:dyDescent="0.25"/>
  <cols>
    <col min="1" max="1" width="22.42578125" customWidth="1"/>
    <col min="2" max="2" width="13.7109375" customWidth="1"/>
    <col min="3" max="3" width="13.85546875" customWidth="1"/>
    <col min="4" max="4" width="19.85546875" customWidth="1"/>
    <col min="5" max="5" width="4.42578125" customWidth="1"/>
    <col min="6" max="6" width="20.140625" customWidth="1"/>
    <col min="7" max="7" width="16.42578125" customWidth="1"/>
    <col min="8" max="8" width="13.85546875" customWidth="1"/>
    <col min="9" max="9" width="20.42578125" customWidth="1"/>
    <col min="10" max="10" width="4.85546875" customWidth="1"/>
    <col min="11" max="11" width="51.140625" bestFit="1" customWidth="1"/>
    <col min="12" max="12" width="13.28515625" bestFit="1" customWidth="1"/>
    <col min="13" max="13" width="9.140625" hidden="1" customWidth="1"/>
    <col min="14" max="14" width="0" hidden="1" customWidth="1"/>
  </cols>
  <sheetData>
    <row r="1" spans="1:13" s="5" customFormat="1" ht="15" customHeight="1" x14ac:dyDescent="0.5">
      <c r="B1"/>
      <c r="C1"/>
      <c r="D1"/>
      <c r="E1"/>
      <c r="F1"/>
      <c r="H1" s="42"/>
      <c r="I1" s="42"/>
      <c r="J1" s="42"/>
      <c r="K1"/>
      <c r="L1"/>
      <c r="M1"/>
    </row>
    <row r="2" spans="1:13" s="5" customFormat="1" ht="15" customHeight="1" x14ac:dyDescent="0.25">
      <c r="A2" s="100" t="s">
        <v>36</v>
      </c>
      <c r="B2" s="100"/>
      <c r="C2" s="100"/>
      <c r="D2" s="100"/>
      <c r="E2" s="100"/>
      <c r="F2" s="100"/>
      <c r="G2" s="100"/>
      <c r="H2" s="100"/>
      <c r="I2" s="100"/>
      <c r="J2" s="100"/>
      <c r="K2"/>
      <c r="L2"/>
      <c r="M2"/>
    </row>
    <row r="3" spans="1:13" s="5" customFormat="1" ht="15" customHeight="1" x14ac:dyDescent="0.5">
      <c r="B3"/>
      <c r="C3"/>
      <c r="D3"/>
      <c r="E3"/>
      <c r="F3"/>
      <c r="G3" s="42"/>
      <c r="H3" s="42"/>
      <c r="I3" s="42"/>
      <c r="J3" s="42"/>
      <c r="K3"/>
      <c r="L3"/>
      <c r="M3"/>
    </row>
    <row r="4" spans="1:13" s="5" customFormat="1" ht="18.75" x14ac:dyDescent="0.25">
      <c r="A4" s="101" t="s">
        <v>37</v>
      </c>
      <c r="B4" s="101"/>
      <c r="C4" s="101"/>
      <c r="D4" s="101"/>
      <c r="E4" s="101"/>
      <c r="F4" s="101"/>
      <c r="G4" s="101"/>
      <c r="H4" s="101"/>
      <c r="I4" s="101"/>
      <c r="J4" s="101"/>
      <c r="K4" s="44"/>
      <c r="L4" s="44"/>
      <c r="M4" s="44"/>
    </row>
    <row r="5" spans="1:13" s="5" customFormat="1" x14ac:dyDescent="0.25">
      <c r="A5" s="5" t="s">
        <v>67</v>
      </c>
    </row>
    <row r="6" spans="1:13" s="5" customFormat="1" x14ac:dyDescent="0.25"/>
    <row r="7" spans="1:13" x14ac:dyDescent="0.25">
      <c r="A7" t="s">
        <v>24</v>
      </c>
      <c r="C7" s="102">
        <v>43944</v>
      </c>
      <c r="D7" s="103"/>
      <c r="G7" s="46"/>
      <c r="H7" s="43"/>
      <c r="I7" s="47"/>
    </row>
    <row r="9" spans="1:13" x14ac:dyDescent="0.25">
      <c r="A9" t="s">
        <v>34</v>
      </c>
      <c r="C9" s="104">
        <v>10000</v>
      </c>
      <c r="D9" s="105"/>
    </row>
    <row r="10" spans="1:13" x14ac:dyDescent="0.25">
      <c r="A10" t="s">
        <v>25</v>
      </c>
      <c r="C10" s="104">
        <v>0</v>
      </c>
      <c r="D10" s="105"/>
    </row>
    <row r="12" spans="1:13" x14ac:dyDescent="0.25">
      <c r="A12" s="106" t="s">
        <v>26</v>
      </c>
      <c r="B12" s="107"/>
      <c r="C12" s="107"/>
      <c r="D12" s="108"/>
      <c r="E12" s="1"/>
      <c r="G12" s="48"/>
      <c r="H12" s="48"/>
    </row>
    <row r="13" spans="1:13" x14ac:dyDescent="0.25">
      <c r="A13" s="76" t="s">
        <v>35</v>
      </c>
      <c r="B13" s="77"/>
      <c r="C13" s="77"/>
      <c r="D13" s="78"/>
      <c r="E13" s="1"/>
      <c r="G13" s="48"/>
      <c r="H13" s="48"/>
    </row>
    <row r="14" spans="1:13" ht="15" customHeight="1" x14ac:dyDescent="0.25">
      <c r="A14" s="49"/>
      <c r="B14" s="49"/>
      <c r="C14" s="49"/>
      <c r="D14" s="49"/>
      <c r="E14" s="1"/>
    </row>
    <row r="15" spans="1:13" x14ac:dyDescent="0.25">
      <c r="A15" s="50" t="s">
        <v>27</v>
      </c>
      <c r="B15" s="51"/>
      <c r="C15" s="51"/>
      <c r="D15" s="52">
        <f>D60</f>
        <v>10000</v>
      </c>
      <c r="E15" s="1"/>
      <c r="G15" s="1"/>
      <c r="H15" s="53"/>
      <c r="I15" s="54"/>
      <c r="J15" s="55"/>
    </row>
    <row r="16" spans="1:13" x14ac:dyDescent="0.25">
      <c r="H16" s="55"/>
    </row>
    <row r="17" spans="1:10" x14ac:dyDescent="0.25">
      <c r="A17" s="56" t="s">
        <v>2</v>
      </c>
      <c r="B17" s="57" t="s">
        <v>28</v>
      </c>
      <c r="C17" s="58" t="s">
        <v>29</v>
      </c>
      <c r="D17" s="59" t="s">
        <v>4</v>
      </c>
      <c r="H17" s="55"/>
    </row>
    <row r="18" spans="1:10" x14ac:dyDescent="0.25">
      <c r="A18" s="60"/>
      <c r="B18" s="61"/>
      <c r="C18" s="62"/>
      <c r="D18" s="63"/>
      <c r="H18" s="55"/>
    </row>
    <row r="19" spans="1:10" x14ac:dyDescent="0.25">
      <c r="A19" s="64"/>
      <c r="B19" s="65"/>
      <c r="C19" s="66"/>
      <c r="D19" s="67"/>
      <c r="G19" s="1"/>
      <c r="H19" s="53"/>
      <c r="I19" s="54"/>
      <c r="J19" s="55"/>
    </row>
    <row r="20" spans="1:10" x14ac:dyDescent="0.25">
      <c r="A20" s="64"/>
      <c r="B20" s="65"/>
      <c r="C20" s="66"/>
      <c r="D20" s="67"/>
      <c r="H20" s="55"/>
    </row>
    <row r="21" spans="1:10" x14ac:dyDescent="0.25">
      <c r="A21" s="64"/>
      <c r="B21" s="68"/>
      <c r="C21" s="66"/>
      <c r="D21" s="67"/>
      <c r="H21" s="55"/>
    </row>
    <row r="22" spans="1:10" x14ac:dyDescent="0.25">
      <c r="A22" s="64"/>
      <c r="B22" s="65"/>
      <c r="C22" s="66"/>
      <c r="D22" s="67"/>
      <c r="H22" s="69"/>
    </row>
    <row r="23" spans="1:10" x14ac:dyDescent="0.25">
      <c r="A23" s="64"/>
      <c r="B23" s="65"/>
      <c r="C23" s="66"/>
      <c r="D23" s="67"/>
      <c r="H23" s="69"/>
    </row>
    <row r="24" spans="1:10" x14ac:dyDescent="0.25">
      <c r="A24" s="64"/>
      <c r="B24" s="68"/>
      <c r="C24" s="66"/>
      <c r="D24" s="67"/>
      <c r="H24" s="70"/>
    </row>
    <row r="25" spans="1:10" x14ac:dyDescent="0.25">
      <c r="A25" s="64"/>
      <c r="B25" s="68"/>
      <c r="C25" s="66"/>
      <c r="D25" s="67"/>
      <c r="H25" s="55"/>
    </row>
    <row r="26" spans="1:10" x14ac:dyDescent="0.25">
      <c r="A26" s="64"/>
      <c r="B26" s="68"/>
      <c r="C26" s="66"/>
      <c r="D26" s="67"/>
      <c r="H26" s="55"/>
    </row>
    <row r="27" spans="1:10" x14ac:dyDescent="0.25">
      <c r="A27" s="64"/>
      <c r="B27" s="68"/>
      <c r="C27" s="66"/>
      <c r="D27" s="67"/>
      <c r="H27" s="55"/>
    </row>
    <row r="28" spans="1:10" x14ac:dyDescent="0.25">
      <c r="A28" s="64"/>
      <c r="B28" s="68"/>
      <c r="C28" s="66"/>
      <c r="D28" s="67"/>
      <c r="H28" s="55"/>
    </row>
    <row r="29" spans="1:10" x14ac:dyDescent="0.25">
      <c r="A29" s="64"/>
      <c r="B29" s="65"/>
      <c r="C29" s="66"/>
      <c r="D29" s="67"/>
      <c r="H29" s="55"/>
    </row>
    <row r="30" spans="1:10" x14ac:dyDescent="0.25">
      <c r="A30" s="64"/>
      <c r="B30" s="65"/>
      <c r="C30" s="66"/>
      <c r="D30" s="67"/>
      <c r="H30" s="55"/>
    </row>
    <row r="31" spans="1:10" x14ac:dyDescent="0.25">
      <c r="A31" s="64"/>
      <c r="B31" s="65"/>
      <c r="C31" s="66"/>
      <c r="D31" s="67"/>
    </row>
    <row r="32" spans="1:10" x14ac:dyDescent="0.25">
      <c r="A32" s="64"/>
      <c r="B32" s="68"/>
      <c r="C32" s="66"/>
      <c r="D32" s="67"/>
      <c r="G32" s="1"/>
      <c r="H32" s="53"/>
    </row>
    <row r="33" spans="1:8" x14ac:dyDescent="0.25">
      <c r="A33" s="64"/>
      <c r="B33" s="68"/>
      <c r="C33" s="66"/>
      <c r="D33" s="67"/>
      <c r="G33" s="1"/>
      <c r="H33" s="53"/>
    </row>
    <row r="34" spans="1:8" x14ac:dyDescent="0.25">
      <c r="A34" s="64"/>
      <c r="B34" s="68"/>
      <c r="C34" s="66"/>
      <c r="D34" s="67"/>
    </row>
    <row r="35" spans="1:8" x14ac:dyDescent="0.25">
      <c r="A35" s="64"/>
      <c r="B35" s="68"/>
      <c r="C35" s="66"/>
      <c r="D35" s="67"/>
      <c r="G35" s="109"/>
      <c r="H35" s="109"/>
    </row>
    <row r="36" spans="1:8" x14ac:dyDescent="0.25">
      <c r="A36" s="64"/>
      <c r="B36" s="68"/>
      <c r="C36" s="66"/>
      <c r="D36" s="67"/>
      <c r="G36" s="43"/>
      <c r="H36" s="55"/>
    </row>
    <row r="37" spans="1:8" x14ac:dyDescent="0.25">
      <c r="A37" s="64"/>
      <c r="B37" s="68"/>
      <c r="C37" s="66"/>
      <c r="D37" s="67"/>
      <c r="H37" s="55"/>
    </row>
    <row r="38" spans="1:8" x14ac:dyDescent="0.25">
      <c r="A38" s="64"/>
      <c r="B38" s="68"/>
      <c r="C38" s="66"/>
      <c r="D38" s="67"/>
    </row>
    <row r="39" spans="1:8" x14ac:dyDescent="0.25">
      <c r="A39" s="64"/>
      <c r="B39" s="68"/>
      <c r="C39" s="66"/>
      <c r="D39" s="67"/>
    </row>
    <row r="40" spans="1:8" x14ac:dyDescent="0.25">
      <c r="A40" s="64"/>
      <c r="B40" s="68"/>
      <c r="C40" s="66"/>
      <c r="D40" s="67"/>
    </row>
    <row r="41" spans="1:8" x14ac:dyDescent="0.25">
      <c r="A41" s="64"/>
      <c r="B41" s="68"/>
      <c r="C41" s="66"/>
      <c r="D41" s="67"/>
    </row>
    <row r="42" spans="1:8" x14ac:dyDescent="0.25">
      <c r="A42" s="64"/>
      <c r="B42" s="68"/>
      <c r="C42" s="66"/>
      <c r="D42" s="67"/>
    </row>
    <row r="43" spans="1:8" x14ac:dyDescent="0.25">
      <c r="A43" s="64"/>
      <c r="B43" s="68"/>
      <c r="C43" s="66"/>
      <c r="D43" s="67"/>
    </row>
    <row r="44" spans="1:8" x14ac:dyDescent="0.25">
      <c r="A44" s="64"/>
      <c r="B44" s="68"/>
      <c r="C44" s="66"/>
      <c r="D44" s="67"/>
      <c r="G44" s="1"/>
      <c r="H44" s="53"/>
    </row>
    <row r="45" spans="1:8" x14ac:dyDescent="0.25">
      <c r="A45" s="64"/>
      <c r="B45" s="68"/>
      <c r="C45" s="66"/>
      <c r="D45" s="67"/>
      <c r="H45" s="55"/>
    </row>
    <row r="46" spans="1:8" x14ac:dyDescent="0.25">
      <c r="A46" s="64"/>
      <c r="B46" s="68"/>
      <c r="C46" s="66"/>
      <c r="D46" s="67"/>
      <c r="H46" s="55"/>
    </row>
    <row r="47" spans="1:8" x14ac:dyDescent="0.25">
      <c r="A47" s="64"/>
      <c r="B47" s="68"/>
      <c r="C47" s="66"/>
      <c r="D47" s="67"/>
    </row>
    <row r="48" spans="1:8" x14ac:dyDescent="0.25">
      <c r="A48" s="64"/>
      <c r="B48" s="68"/>
      <c r="C48" s="66"/>
      <c r="D48" s="67"/>
    </row>
    <row r="49" spans="1:10" x14ac:dyDescent="0.25">
      <c r="A49" s="64"/>
      <c r="B49" s="68"/>
      <c r="C49" s="66"/>
      <c r="D49" s="67"/>
    </row>
    <row r="50" spans="1:10" x14ac:dyDescent="0.25">
      <c r="A50" s="64"/>
      <c r="B50" s="68"/>
      <c r="C50" s="66"/>
      <c r="D50" s="67"/>
    </row>
    <row r="51" spans="1:10" x14ac:dyDescent="0.25">
      <c r="A51" s="64"/>
      <c r="B51" s="68"/>
      <c r="C51" s="66"/>
      <c r="D51" s="67"/>
    </row>
    <row r="52" spans="1:10" x14ac:dyDescent="0.25">
      <c r="A52" s="64"/>
      <c r="B52" s="68"/>
      <c r="C52" s="66"/>
      <c r="D52" s="67"/>
    </row>
    <row r="53" spans="1:10" x14ac:dyDescent="0.25">
      <c r="A53" s="64"/>
      <c r="B53" s="68"/>
      <c r="C53" s="66"/>
      <c r="D53" s="67"/>
    </row>
    <row r="54" spans="1:10" x14ac:dyDescent="0.25">
      <c r="A54" s="64"/>
      <c r="B54" s="68"/>
      <c r="C54" s="66"/>
      <c r="D54" s="67"/>
    </row>
    <row r="55" spans="1:10" x14ac:dyDescent="0.25">
      <c r="A55" s="64"/>
      <c r="B55" s="68"/>
      <c r="C55" s="66"/>
      <c r="D55" s="67"/>
    </row>
    <row r="56" spans="1:10" x14ac:dyDescent="0.25">
      <c r="A56" s="64"/>
      <c r="B56" s="68"/>
      <c r="C56" s="66"/>
      <c r="D56" s="67"/>
    </row>
    <row r="57" spans="1:10" x14ac:dyDescent="0.25">
      <c r="A57" s="64"/>
      <c r="B57" s="68"/>
      <c r="C57" s="66"/>
      <c r="D57" s="67"/>
    </row>
    <row r="58" spans="1:10" x14ac:dyDescent="0.25">
      <c r="A58" s="64"/>
      <c r="B58" s="68"/>
      <c r="C58" s="66"/>
      <c r="D58" s="67"/>
    </row>
    <row r="59" spans="1:10" x14ac:dyDescent="0.25">
      <c r="A59" s="64"/>
      <c r="B59" s="68"/>
      <c r="C59" s="66"/>
      <c r="D59" s="67"/>
    </row>
    <row r="60" spans="1:10" ht="15.75" thickBot="1" x14ac:dyDescent="0.3">
      <c r="A60" s="71" t="s">
        <v>30</v>
      </c>
      <c r="B60" s="72"/>
      <c r="C60" s="73"/>
      <c r="D60" s="74">
        <f>SUM(C9:C10)-SUM(D18:D59)</f>
        <v>10000</v>
      </c>
    </row>
    <row r="61" spans="1:10" x14ac:dyDescent="0.25">
      <c r="C61" s="75"/>
      <c r="D61" s="75"/>
    </row>
    <row r="62" spans="1:10" x14ac:dyDescent="0.25">
      <c r="A62" s="88" t="s">
        <v>31</v>
      </c>
      <c r="B62" s="88"/>
      <c r="C62" s="88"/>
      <c r="D62" s="88"/>
      <c r="E62" s="88"/>
      <c r="F62" s="88"/>
      <c r="G62" s="88"/>
      <c r="H62" s="88"/>
      <c r="I62" s="88"/>
      <c r="J62" s="88"/>
    </row>
    <row r="63" spans="1:10" x14ac:dyDescent="0.25">
      <c r="A63" s="88" t="s">
        <v>32</v>
      </c>
      <c r="B63" s="88"/>
      <c r="C63" s="88"/>
      <c r="D63" s="88"/>
      <c r="E63" s="88"/>
      <c r="F63" s="88"/>
      <c r="G63" s="88"/>
      <c r="H63" s="88"/>
      <c r="I63" s="88"/>
      <c r="J63" s="88"/>
    </row>
    <row r="64" spans="1:10" x14ac:dyDescent="0.25">
      <c r="A64" s="88" t="s">
        <v>33</v>
      </c>
      <c r="B64" s="88"/>
      <c r="C64" s="88"/>
      <c r="D64" s="88"/>
      <c r="E64" s="88"/>
      <c r="F64" s="88"/>
      <c r="G64" s="88"/>
      <c r="H64" s="88"/>
      <c r="I64" s="88"/>
      <c r="J64" s="88"/>
    </row>
  </sheetData>
  <mergeCells count="10">
    <mergeCell ref="A62:J62"/>
    <mergeCell ref="A63:J63"/>
    <mergeCell ref="A64:J64"/>
    <mergeCell ref="A2:J2"/>
    <mergeCell ref="A4:J4"/>
    <mergeCell ref="C7:D7"/>
    <mergeCell ref="C9:D9"/>
    <mergeCell ref="A12:D12"/>
    <mergeCell ref="G35:H35"/>
    <mergeCell ref="C10:D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PPP Loan</vt:lpstr>
      <vt:lpstr>EIDL Loan</vt:lpstr>
      <vt:lpstr>'EIDL Loan'!Print_Area</vt:lpstr>
      <vt:lpstr>'PPP Loan'!Print_Area</vt:lpstr>
    </vt:vector>
  </TitlesOfParts>
  <Company>OS33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Kristoff</dc:creator>
  <cp:lastModifiedBy>BJ Kaucher</cp:lastModifiedBy>
  <cp:lastPrinted>2020-06-17T21:56:52Z</cp:lastPrinted>
  <dcterms:created xsi:type="dcterms:W3CDTF">2020-04-11T20:06:01Z</dcterms:created>
  <dcterms:modified xsi:type="dcterms:W3CDTF">2021-01-28T17:08:16Z</dcterms:modified>
</cp:coreProperties>
</file>